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Proceso casas comunal san marcos y pulga\"/>
    </mc:Choice>
  </mc:AlternateContent>
  <bookViews>
    <workbookView xWindow="-120" yWindow="-120" windowWidth="20730" windowHeight="11040"/>
  </bookViews>
  <sheets>
    <sheet name="Table 1" sheetId="1" r:id="rId1"/>
  </sheets>
  <definedNames>
    <definedName name="_xlnm.Print_Area" localSheetId="0">'Table 1'!$A$1:$J$79</definedName>
  </definedNames>
  <calcPr calcId="162913"/>
</workbook>
</file>

<file path=xl/calcChain.xml><?xml version="1.0" encoding="utf-8"?>
<calcChain xmlns="http://schemas.openxmlformats.org/spreadsheetml/2006/main">
  <c r="I64" i="1" l="1"/>
  <c r="I65" i="1" l="1"/>
  <c r="I62" i="1"/>
  <c r="I66" i="1"/>
  <c r="I63" i="1"/>
  <c r="I67" i="1"/>
  <c r="I68" i="1" l="1"/>
  <c r="J69" i="1" s="1"/>
  <c r="J71" i="1" s="1"/>
</calcChain>
</file>

<file path=xl/sharedStrings.xml><?xml version="1.0" encoding="utf-8"?>
<sst xmlns="http://schemas.openxmlformats.org/spreadsheetml/2006/main" count="140" uniqueCount="83">
  <si>
    <r>
      <rPr>
        <b/>
        <sz val="8.5"/>
        <rFont val="Times New Roman"/>
        <family val="1"/>
      </rPr>
      <t>Ref.</t>
    </r>
  </si>
  <si>
    <r>
      <rPr>
        <b/>
        <sz val="8.5"/>
        <rFont val="Times New Roman"/>
        <family val="1"/>
      </rPr>
      <t>DESCRIPCION</t>
    </r>
  </si>
  <si>
    <r>
      <rPr>
        <b/>
        <sz val="8.5"/>
        <rFont val="Times New Roman"/>
        <family val="1"/>
      </rPr>
      <t>CANT.</t>
    </r>
  </si>
  <si>
    <r>
      <rPr>
        <b/>
        <sz val="8.5"/>
        <rFont val="Times New Roman"/>
        <family val="1"/>
      </rPr>
      <t>PU</t>
    </r>
  </si>
  <si>
    <r>
      <rPr>
        <b/>
        <sz val="8.5"/>
        <rFont val="Times New Roman"/>
        <family val="1"/>
      </rPr>
      <t>VALOR</t>
    </r>
  </si>
  <si>
    <r>
      <rPr>
        <b/>
        <sz val="8.5"/>
        <rFont val="Times New Roman"/>
        <family val="1"/>
      </rPr>
      <t>TOTAL</t>
    </r>
  </si>
  <si>
    <r>
      <rPr>
        <b/>
        <sz val="8.5"/>
        <rFont val="Times New Roman"/>
        <family val="1"/>
      </rPr>
      <t>TOTAL GENERAL</t>
    </r>
  </si>
  <si>
    <r>
      <rPr>
        <b/>
        <sz val="8.5"/>
        <rFont val="Times New Roman"/>
        <family val="1"/>
      </rPr>
      <t>Responsabilidad y Dirección Técnica</t>
    </r>
  </si>
  <si>
    <r>
      <rPr>
        <b/>
        <sz val="8.5"/>
        <rFont val="Times New Roman"/>
        <family val="1"/>
      </rPr>
      <t>%</t>
    </r>
  </si>
  <si>
    <r>
      <rPr>
        <b/>
        <sz val="8.5"/>
        <rFont val="Times New Roman"/>
        <family val="1"/>
      </rPr>
      <t>Gastos Administrativos</t>
    </r>
  </si>
  <si>
    <r>
      <rPr>
        <b/>
        <sz val="8.5"/>
        <rFont val="Times New Roman"/>
        <family val="1"/>
      </rPr>
      <t>Seguros y Fianzas</t>
    </r>
  </si>
  <si>
    <r>
      <rPr>
        <b/>
        <sz val="8.5"/>
        <rFont val="Times New Roman"/>
        <family val="1"/>
      </rPr>
      <t>Ley 6-86</t>
    </r>
  </si>
  <si>
    <r>
      <rPr>
        <b/>
        <sz val="8.5"/>
        <rFont val="Times New Roman"/>
        <family val="1"/>
      </rPr>
      <t>CODIA</t>
    </r>
  </si>
  <si>
    <r>
      <rPr>
        <b/>
        <sz val="8.5"/>
        <rFont val="Times New Roman"/>
        <family val="1"/>
      </rPr>
      <t>Transporte</t>
    </r>
  </si>
  <si>
    <r>
      <rPr>
        <b/>
        <sz val="8.5"/>
        <rFont val="Times New Roman"/>
        <family val="1"/>
      </rPr>
      <t>ITBIS</t>
    </r>
  </si>
  <si>
    <r>
      <rPr>
        <b/>
        <sz val="8.5"/>
        <rFont val="Times New Roman"/>
        <family val="1"/>
      </rPr>
      <t>TOTAL COSTOS INDIRECTOS</t>
    </r>
  </si>
  <si>
    <r>
      <rPr>
        <b/>
        <sz val="8.5"/>
        <rFont val="Times New Roman"/>
        <family val="1"/>
      </rPr>
      <t>TOTAL GENERAL DE COSTOS</t>
    </r>
  </si>
  <si>
    <t>AYUNTAMIENTO DEL MUNICIPIO DE PUERTO PLATA</t>
  </si>
  <si>
    <t>REALIZADO POR:</t>
  </si>
  <si>
    <t xml:space="preserve">Obras Municipales </t>
  </si>
  <si>
    <t>COSTOS INDIRECTOS</t>
  </si>
  <si>
    <t>UD</t>
  </si>
  <si>
    <t>PRESUPUESTO DE OBRAS</t>
  </si>
  <si>
    <t>M3</t>
  </si>
  <si>
    <t>1.-</t>
  </si>
  <si>
    <t>TRABAJOS PRELIMINARES</t>
  </si>
  <si>
    <t>CASETA PARA MATERIALES</t>
  </si>
  <si>
    <t xml:space="preserve">CHARRANCHA Y REPLANTEO </t>
  </si>
  <si>
    <t>LIMPIEZA Y NIVELACION</t>
  </si>
  <si>
    <t xml:space="preserve">HORMIGON ARMADO </t>
  </si>
  <si>
    <t>PLATEA HA E=0.20M 3/8 @0.25M EN A.D FROTADO - HPRMIGON INDUSTRIAL 210KG/CM2 (10.3 X 0.20)M3</t>
  </si>
  <si>
    <t xml:space="preserve">COLUMNA DE AMARRE 15X30 4 F3/8 - 3/8 @0.20M TAPA Y TAPA 1:2:4 CON LIGADORA </t>
  </si>
  <si>
    <t xml:space="preserve">VIGA DE AMARRE 15X20 4F 3/8- 3/8@0.20M 1:2:4 CON LIGADORA </t>
  </si>
  <si>
    <t>PA</t>
  </si>
  <si>
    <t>REMOCION CAPA VEGETAL</t>
  </si>
  <si>
    <t>HORA</t>
  </si>
  <si>
    <t>M2</t>
  </si>
  <si>
    <t>3.-</t>
  </si>
  <si>
    <t>4.-</t>
  </si>
  <si>
    <t>MURO DE BLOQUES DE HORMIGON</t>
  </si>
  <si>
    <t>BLOQUES HORMIGON DE 8" - 3/8" @ 0.60m BNP</t>
  </si>
  <si>
    <t xml:space="preserve">BLOQUES HORMIGON DE 8" - 3/8" @ 0.60m </t>
  </si>
  <si>
    <t>VIGA DE AMARRE 20x20 4 f 3/8" - 3/8"@0.20m NIVEL DE PISO</t>
  </si>
  <si>
    <t>DINTEL 20X20 3 f 1/2" Y 2 f 3/8"- 3/8"@0.20m 1:2:4 A MANO</t>
  </si>
  <si>
    <t>INSTALACIONES SANITARIAS</t>
  </si>
  <si>
    <t>5.-</t>
  </si>
  <si>
    <t>UND</t>
  </si>
  <si>
    <t>INSTALACIONES ELECTRICAS</t>
  </si>
  <si>
    <t>6.-</t>
  </si>
  <si>
    <t>7.-</t>
  </si>
  <si>
    <t>MICELANEOS</t>
  </si>
  <si>
    <t>LIMPIEZA GENERAL</t>
  </si>
  <si>
    <t>ZAPATAS MUROS 8'' 0.60X0.25M, HORMIGON 1;2;4 CON LIGADORA</t>
  </si>
  <si>
    <t>VIGA DE AMARRE 20x20 4 f 3/8" - 3/8"@0.20m NIVEL DE PISO, HORMIGON 1;2;4 CON LIGADORA</t>
  </si>
  <si>
    <t>COLUMNNAS C1,C2 Y C3</t>
  </si>
  <si>
    <t>VIGA TIPO V2,V3</t>
  </si>
  <si>
    <t>REFUERZO HORIZONTAL EN MURO DE MAMPOSTERIA (SERPENTINA)</t>
  </si>
  <si>
    <t>ML</t>
  </si>
  <si>
    <t>LOSA HA E:0.12M 3/8@0.25M EN A.D. 1:2:4 CON LIGADORA Y WINCHE</t>
  </si>
  <si>
    <t>PISO HA E: 0.10 M MALLA ELECTROSOLD D23 15X15 FROTADO 1;2;4  CON LIGADORA</t>
  </si>
  <si>
    <t>``</t>
  </si>
  <si>
    <t xml:space="preserve">FRAGUACHE CON LLANA </t>
  </si>
  <si>
    <t>M4</t>
  </si>
  <si>
    <t>M5</t>
  </si>
  <si>
    <t>EMPAÑETE MAESTRADO- INT-EXT</t>
  </si>
  <si>
    <t>EMPAÑETE MAESTRADO- TECHOS Y VIGAS</t>
  </si>
  <si>
    <t>CANTOS Y MOCHETAS</t>
  </si>
  <si>
    <t>LUZ CENITAL</t>
  </si>
  <si>
    <t>INTERRUPTORES</t>
  </si>
  <si>
    <t>TOMACORRIENTE DOBLE 110V</t>
  </si>
  <si>
    <t>PANEL DISTRIBUCION 6 ESPACIOS</t>
  </si>
  <si>
    <t xml:space="preserve">SALIDA SANITARIA A.N. PVC 4' </t>
  </si>
  <si>
    <t>SALIDA DE AGUA POTABLE 1/2'' POLIETILENO 18 MM</t>
  </si>
  <si>
    <t xml:space="preserve">INDORO ECO BCO + SALIDAS SANIT. </t>
  </si>
  <si>
    <t xml:space="preserve">LAVAMANOS D + SALIDAS SANIT. </t>
  </si>
  <si>
    <t>DESAGUE DE PISO 2'' PARRILLA ACERO INOX</t>
  </si>
  <si>
    <t>PUERTAS POLIMETAL 0.70-1 X2.10</t>
  </si>
  <si>
    <t>VENTANAS</t>
  </si>
  <si>
    <t>CERAMICA ECONOMICA</t>
  </si>
  <si>
    <t>PIE2</t>
  </si>
  <si>
    <t xml:space="preserve">PINTURA GENERAL </t>
  </si>
  <si>
    <t>CASA COMUNAL CUESTA HERMOSA</t>
  </si>
  <si>
    <t>ING. Joan Manuel Tavarez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</si>
</sst>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\$\ #,##0.00"/>
    <numFmt numFmtId="165" formatCode="&quot;RD$&quot;#,##0.00"/>
  </numFmts>
  <fonts count="16" x14ac:knownFonts="1">
    <font>
      <sz val="10"/>
      <color rgb="FF000000"/>
      <name val="Times New Roman"/>
      <charset val="204"/>
    </font>
    <font>
      <b/>
      <sz val="9.5"/>
      <name val="Times New Roman"/>
      <family val="1"/>
    </font>
    <font>
      <b/>
      <sz val="10.5"/>
      <name val="Times New Roman"/>
      <family val="1"/>
    </font>
    <font>
      <b/>
      <i/>
      <sz val="8.5"/>
      <name val="Times New Roman"/>
      <family val="1"/>
    </font>
    <font>
      <b/>
      <sz val="8.5"/>
      <name val="Times New Roman"/>
      <family val="1"/>
    </font>
    <font>
      <b/>
      <sz val="8.5"/>
      <color rgb="FF000000"/>
      <name val="Times New Roman"/>
      <family val="2"/>
    </font>
    <font>
      <b/>
      <sz val="9.5"/>
      <name val="Times New Roman"/>
      <family val="1"/>
    </font>
    <font>
      <b/>
      <sz val="10.5"/>
      <name val="Times New Roman"/>
      <family val="1"/>
    </font>
    <font>
      <b/>
      <sz val="8.5"/>
      <name val="Times New Roman"/>
      <family val="1"/>
    </font>
    <font>
      <sz val="7.5"/>
      <name val="Times New Roman"/>
      <family val="1"/>
    </font>
    <font>
      <b/>
      <sz val="9"/>
      <color rgb="FF000000"/>
      <name val="Times New Roman"/>
      <family val="1"/>
    </font>
    <font>
      <sz val="10"/>
      <color rgb="FF000000"/>
      <name val="Times New Roman"/>
      <family val="1"/>
    </font>
    <font>
      <sz val="10"/>
      <name val="Arial"/>
      <family val="2"/>
    </font>
    <font>
      <sz val="8"/>
      <color rgb="FF000000"/>
      <name val="Times New Roman"/>
      <family val="1"/>
    </font>
    <font>
      <b/>
      <i/>
      <sz val="9"/>
      <name val="Times New Roman"/>
      <family val="1"/>
    </font>
    <font>
      <sz val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BEBEBE"/>
      </patternFill>
    </fill>
    <fill>
      <patternFill patternType="solid">
        <fgColor rgb="FF9BC2E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2B2B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53">
    <xf numFmtId="0" fontId="0" fillId="0" borderId="0" xfId="0" applyAlignment="1">
      <alignment horizontal="left" vertical="top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4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vertical="center" wrapText="1"/>
    </xf>
    <xf numFmtId="164" fontId="5" fillId="2" borderId="0" xfId="0" applyNumberFormat="1" applyFont="1" applyFill="1" applyAlignment="1">
      <alignment vertical="top" shrinkToFit="1"/>
    </xf>
    <xf numFmtId="164" fontId="5" fillId="0" borderId="0" xfId="0" applyNumberFormat="1" applyFont="1" applyAlignment="1">
      <alignment vertical="top" shrinkToFit="1"/>
    </xf>
    <xf numFmtId="164" fontId="5" fillId="0" borderId="1" xfId="0" applyNumberFormat="1" applyFont="1" applyBorder="1" applyAlignment="1">
      <alignment vertical="top" shrinkToFit="1"/>
    </xf>
    <xf numFmtId="164" fontId="5" fillId="3" borderId="1" xfId="0" applyNumberFormat="1" applyFont="1" applyFill="1" applyBorder="1" applyAlignment="1">
      <alignment vertical="top" shrinkToFit="1"/>
    </xf>
    <xf numFmtId="0" fontId="4" fillId="0" borderId="0" xfId="0" applyFont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top"/>
    </xf>
    <xf numFmtId="165" fontId="0" fillId="0" borderId="0" xfId="0" applyNumberFormat="1" applyAlignment="1">
      <alignment horizontal="left" vertical="top"/>
    </xf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horizontal="center" vertical="center"/>
    </xf>
    <xf numFmtId="165" fontId="11" fillId="0" borderId="0" xfId="0" applyNumberFormat="1" applyFont="1" applyAlignment="1">
      <alignment horizontal="left" vertical="top"/>
    </xf>
    <xf numFmtId="0" fontId="11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5" xfId="0" applyFont="1" applyBorder="1" applyAlignment="1">
      <alignment horizontal="center" vertical="top"/>
    </xf>
    <xf numFmtId="0" fontId="9" fillId="0" borderId="0" xfId="0" applyFont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2" fontId="5" fillId="0" borderId="0" xfId="0" applyNumberFormat="1" applyFont="1" applyAlignment="1">
      <alignment horizontal="center" vertical="top" shrinkToFit="1"/>
    </xf>
    <xf numFmtId="0" fontId="0" fillId="2" borderId="0" xfId="0" applyFill="1" applyAlignment="1">
      <alignment horizontal="left" wrapText="1"/>
    </xf>
    <xf numFmtId="0" fontId="4" fillId="2" borderId="0" xfId="0" applyFont="1" applyFill="1" applyAlignment="1">
      <alignment horizontal="left" vertical="top" wrapText="1"/>
    </xf>
    <xf numFmtId="0" fontId="8" fillId="2" borderId="0" xfId="0" applyFont="1" applyFill="1" applyAlignment="1">
      <alignment horizontal="left" vertical="center" wrapText="1"/>
    </xf>
    <xf numFmtId="0" fontId="2" fillId="5" borderId="0" xfId="0" applyFont="1" applyFill="1" applyAlignment="1">
      <alignment horizontal="left" vertical="center"/>
    </xf>
    <xf numFmtId="0" fontId="1" fillId="5" borderId="0" xfId="0" applyFont="1" applyFill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1" fillId="0" borderId="4" xfId="0" applyFont="1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3" borderId="1" xfId="0" applyFont="1" applyFill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2" fontId="5" fillId="0" borderId="3" xfId="0" applyNumberFormat="1" applyFont="1" applyBorder="1" applyAlignment="1">
      <alignment horizontal="center" vertical="top" shrinkToFit="1"/>
    </xf>
    <xf numFmtId="0" fontId="4" fillId="0" borderId="1" xfId="0" applyFont="1" applyBorder="1" applyAlignment="1">
      <alignment horizontal="left" vertical="top" wrapText="1"/>
    </xf>
    <xf numFmtId="0" fontId="4" fillId="0" borderId="3" xfId="0" applyFont="1" applyBorder="1" applyAlignment="1">
      <alignment vertical="top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</cellXfs>
  <cellStyles count="2">
    <cellStyle name="Millares 2" xfId="1"/>
    <cellStyle name="Normal" xfId="0" builtinId="0"/>
  </cellStyles>
  <dxfs count="0"/>
  <tableStyles count="0" defaultTableStyle="TableStyleMedium9" defaultPivotStyle="PivotStyleLight16"/>
  <colors>
    <mruColors>
      <color rgb="FFB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87157</xdr:colOff>
      <xdr:row>1</xdr:row>
      <xdr:rowOff>118284</xdr:rowOff>
    </xdr:from>
    <xdr:ext cx="691029" cy="671943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96030" y="442009"/>
          <a:ext cx="691029" cy="671943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9"/>
  <sheetViews>
    <sheetView tabSelected="1" view="pageBreakPreview" zoomScaleNormal="100" zoomScaleSheetLayoutView="100" workbookViewId="0">
      <selection activeCell="L70" sqref="L70"/>
    </sheetView>
  </sheetViews>
  <sheetFormatPr baseColWidth="10" defaultColWidth="9.33203125" defaultRowHeight="12.75" x14ac:dyDescent="0.2"/>
  <cols>
    <col min="1" max="1" width="5.1640625" customWidth="1"/>
    <col min="5" max="5" width="15" customWidth="1"/>
    <col min="6" max="6" width="11" customWidth="1"/>
    <col min="8" max="8" width="14.1640625" bestFit="1" customWidth="1"/>
    <col min="9" max="9" width="14" bestFit="1" customWidth="1"/>
    <col min="10" max="10" width="15.6640625" bestFit="1" customWidth="1"/>
  </cols>
  <sheetData>
    <row r="1" spans="1:12" x14ac:dyDescent="0.2">
      <c r="A1" s="40"/>
      <c r="B1" s="40"/>
      <c r="C1" s="40"/>
      <c r="D1" s="40"/>
      <c r="E1" s="40"/>
      <c r="F1" s="40"/>
      <c r="G1" s="40"/>
      <c r="H1" s="40"/>
      <c r="I1" s="40"/>
      <c r="J1" s="40"/>
    </row>
    <row r="2" spans="1:12" x14ac:dyDescent="0.2">
      <c r="A2" s="40"/>
      <c r="B2" s="40"/>
      <c r="C2" s="40"/>
      <c r="D2" s="40"/>
      <c r="E2" s="40"/>
      <c r="F2" s="40"/>
      <c r="G2" s="40"/>
      <c r="H2" s="40"/>
      <c r="I2" s="40"/>
      <c r="J2" s="40"/>
    </row>
    <row r="3" spans="1:12" ht="13.5" customHeight="1" x14ac:dyDescent="0.2">
      <c r="A3" s="40"/>
      <c r="B3" s="40"/>
      <c r="C3" s="40"/>
      <c r="D3" s="40"/>
      <c r="E3" s="40"/>
      <c r="F3" s="40"/>
      <c r="G3" s="40"/>
      <c r="H3" s="40"/>
      <c r="I3" s="40"/>
      <c r="J3" s="40"/>
    </row>
    <row r="4" spans="1:12" x14ac:dyDescent="0.2">
      <c r="A4" s="40"/>
      <c r="B4" s="40"/>
      <c r="C4" s="40"/>
      <c r="D4" s="40"/>
      <c r="E4" s="40"/>
      <c r="F4" s="40"/>
      <c r="G4" s="40"/>
      <c r="H4" s="40"/>
      <c r="I4" s="40"/>
      <c r="J4" s="40"/>
    </row>
    <row r="5" spans="1:12" x14ac:dyDescent="0.2">
      <c r="A5" s="40"/>
      <c r="B5" s="40"/>
      <c r="C5" s="40"/>
      <c r="D5" s="40"/>
      <c r="E5" s="40"/>
      <c r="F5" s="40"/>
      <c r="G5" s="40"/>
      <c r="H5" s="40"/>
      <c r="I5" s="40"/>
      <c r="J5" s="40"/>
    </row>
    <row r="6" spans="1:12" x14ac:dyDescent="0.2">
      <c r="A6" s="40"/>
      <c r="B6" s="40"/>
      <c r="C6" s="40"/>
      <c r="D6" s="40"/>
      <c r="E6" s="40"/>
      <c r="F6" s="40"/>
      <c r="G6" s="40"/>
      <c r="H6" s="40"/>
      <c r="I6" s="40"/>
      <c r="J6" s="40"/>
    </row>
    <row r="7" spans="1:12" ht="16.5" customHeight="1" x14ac:dyDescent="0.2">
      <c r="A7" s="49" t="s">
        <v>17</v>
      </c>
      <c r="B7" s="50"/>
      <c r="C7" s="50"/>
      <c r="D7" s="50"/>
      <c r="E7" s="50"/>
      <c r="F7" s="50"/>
      <c r="G7" s="50"/>
      <c r="H7" s="50"/>
      <c r="I7" s="50"/>
      <c r="J7" s="50"/>
      <c r="K7" s="2"/>
      <c r="L7" s="2"/>
    </row>
    <row r="8" spans="1:12" ht="12.75" customHeight="1" x14ac:dyDescent="0.2">
      <c r="A8" s="51" t="s">
        <v>22</v>
      </c>
      <c r="B8" s="52"/>
      <c r="C8" s="52"/>
      <c r="D8" s="52"/>
      <c r="E8" s="52"/>
      <c r="F8" s="52"/>
      <c r="G8" s="52"/>
      <c r="H8" s="52"/>
      <c r="I8" s="52"/>
      <c r="J8" s="52"/>
      <c r="K8" s="3"/>
      <c r="L8" s="4"/>
    </row>
    <row r="9" spans="1:12" s="7" customFormat="1" ht="13.5" customHeight="1" x14ac:dyDescent="0.2">
      <c r="A9" s="36" t="s">
        <v>81</v>
      </c>
      <c r="B9" s="36"/>
      <c r="C9" s="36"/>
      <c r="D9" s="36"/>
      <c r="E9" s="36"/>
      <c r="F9" s="36"/>
      <c r="G9" s="36"/>
      <c r="H9" s="36"/>
      <c r="I9" s="36"/>
      <c r="J9" s="36"/>
      <c r="K9" s="8"/>
      <c r="L9" s="8"/>
    </row>
    <row r="10" spans="1:12" ht="14.25" customHeight="1" x14ac:dyDescent="0.2">
      <c r="A10" s="5" t="s">
        <v>0</v>
      </c>
      <c r="B10" s="37" t="s">
        <v>1</v>
      </c>
      <c r="C10" s="37"/>
      <c r="D10" s="37"/>
      <c r="E10" s="37"/>
      <c r="F10" s="5" t="s">
        <v>2</v>
      </c>
      <c r="G10" s="15" t="s">
        <v>21</v>
      </c>
      <c r="H10" s="5" t="s">
        <v>3</v>
      </c>
      <c r="I10" s="5" t="s">
        <v>4</v>
      </c>
      <c r="J10" s="5" t="s">
        <v>5</v>
      </c>
    </row>
    <row r="11" spans="1:12" ht="14.25" customHeight="1" x14ac:dyDescent="0.2">
      <c r="A11" s="5" t="s">
        <v>24</v>
      </c>
      <c r="B11" s="38" t="s">
        <v>25</v>
      </c>
      <c r="C11" s="35" t="s">
        <v>25</v>
      </c>
      <c r="D11" s="35" t="s">
        <v>25</v>
      </c>
      <c r="E11" s="35" t="s">
        <v>25</v>
      </c>
      <c r="F11" s="5"/>
      <c r="G11" s="15"/>
      <c r="H11" s="5"/>
      <c r="I11" s="5"/>
    </row>
    <row r="12" spans="1:12" ht="15" customHeight="1" x14ac:dyDescent="0.2">
      <c r="A12">
        <v>1.01</v>
      </c>
      <c r="B12" s="39" t="s">
        <v>27</v>
      </c>
      <c r="C12" s="39" t="s">
        <v>27</v>
      </c>
      <c r="D12" s="39" t="s">
        <v>27</v>
      </c>
      <c r="E12" s="39" t="s">
        <v>27</v>
      </c>
      <c r="F12" s="6">
        <v>1</v>
      </c>
      <c r="G12" s="16" t="s">
        <v>33</v>
      </c>
      <c r="H12" s="19"/>
      <c r="I12" s="19"/>
    </row>
    <row r="13" spans="1:12" x14ac:dyDescent="0.2">
      <c r="A13">
        <v>1.02</v>
      </c>
      <c r="B13" s="39" t="s">
        <v>26</v>
      </c>
      <c r="C13" s="39" t="s">
        <v>26</v>
      </c>
      <c r="D13" s="39" t="s">
        <v>26</v>
      </c>
      <c r="E13" s="39" t="s">
        <v>26</v>
      </c>
      <c r="F13" s="6">
        <v>1</v>
      </c>
      <c r="G13" s="16" t="s">
        <v>33</v>
      </c>
      <c r="H13" s="19"/>
      <c r="I13" s="19"/>
    </row>
    <row r="14" spans="1:12" x14ac:dyDescent="0.2">
      <c r="A14">
        <v>1.03</v>
      </c>
      <c r="B14" s="39" t="s">
        <v>34</v>
      </c>
      <c r="C14" s="39" t="s">
        <v>28</v>
      </c>
      <c r="D14" s="39" t="s">
        <v>28</v>
      </c>
      <c r="E14" s="39" t="s">
        <v>28</v>
      </c>
      <c r="F14" s="6">
        <v>4</v>
      </c>
      <c r="G14" s="16" t="s">
        <v>35</v>
      </c>
      <c r="H14" s="19"/>
      <c r="I14" s="19"/>
    </row>
    <row r="15" spans="1:12" x14ac:dyDescent="0.2">
      <c r="A15">
        <v>1.04</v>
      </c>
      <c r="B15" s="39" t="s">
        <v>51</v>
      </c>
      <c r="C15" s="39"/>
      <c r="D15" s="39"/>
      <c r="E15" s="39"/>
      <c r="F15" s="6">
        <v>1</v>
      </c>
      <c r="G15" s="16" t="s">
        <v>33</v>
      </c>
      <c r="H15" s="19"/>
      <c r="I15" s="19"/>
    </row>
    <row r="16" spans="1:12" x14ac:dyDescent="0.2">
      <c r="B16" s="39"/>
      <c r="C16" s="39"/>
      <c r="D16" s="39"/>
      <c r="E16" s="39"/>
      <c r="J16" s="18"/>
    </row>
    <row r="17" spans="1:18" ht="13.5" x14ac:dyDescent="0.2">
      <c r="A17" s="5" t="s">
        <v>37</v>
      </c>
      <c r="B17" s="38" t="s">
        <v>29</v>
      </c>
      <c r="C17" s="35" t="s">
        <v>29</v>
      </c>
      <c r="D17" s="35" t="s">
        <v>29</v>
      </c>
      <c r="E17" s="35" t="s">
        <v>29</v>
      </c>
      <c r="F17" s="5"/>
      <c r="G17" s="15"/>
      <c r="H17" s="5"/>
      <c r="I17" s="5"/>
    </row>
    <row r="18" spans="1:18" ht="29.25" customHeight="1" x14ac:dyDescent="0.2">
      <c r="A18">
        <v>3.01</v>
      </c>
      <c r="B18" s="26" t="s">
        <v>52</v>
      </c>
      <c r="C18" s="26" t="s">
        <v>30</v>
      </c>
      <c r="D18" s="26" t="s">
        <v>30</v>
      </c>
      <c r="E18" s="26" t="s">
        <v>30</v>
      </c>
      <c r="F18" s="6">
        <v>10.8</v>
      </c>
      <c r="G18" s="16" t="s">
        <v>23</v>
      </c>
      <c r="H18" s="19"/>
      <c r="I18" s="19"/>
    </row>
    <row r="19" spans="1:18" ht="46.5" customHeight="1" x14ac:dyDescent="0.2">
      <c r="A19">
        <v>3.02</v>
      </c>
      <c r="B19" s="25" t="s">
        <v>53</v>
      </c>
      <c r="C19" s="26" t="s">
        <v>31</v>
      </c>
      <c r="D19" s="26" t="s">
        <v>31</v>
      </c>
      <c r="E19" s="26" t="s">
        <v>31</v>
      </c>
      <c r="F19" s="6">
        <v>4.32</v>
      </c>
      <c r="G19" s="16" t="s">
        <v>23</v>
      </c>
      <c r="H19" s="19"/>
      <c r="I19" s="19"/>
    </row>
    <row r="20" spans="1:18" ht="27" customHeight="1" x14ac:dyDescent="0.2">
      <c r="B20" s="25" t="s">
        <v>55</v>
      </c>
      <c r="C20" s="26"/>
      <c r="D20" s="26"/>
      <c r="E20" s="26"/>
      <c r="F20" s="6">
        <v>1</v>
      </c>
      <c r="G20" s="16" t="s">
        <v>23</v>
      </c>
      <c r="H20" s="19"/>
      <c r="I20" s="19"/>
    </row>
    <row r="21" spans="1:18" ht="15" customHeight="1" x14ac:dyDescent="0.2">
      <c r="A21">
        <v>3.03</v>
      </c>
      <c r="B21" s="25" t="s">
        <v>54</v>
      </c>
      <c r="C21" s="26" t="s">
        <v>31</v>
      </c>
      <c r="D21" s="26" t="s">
        <v>31</v>
      </c>
      <c r="E21" s="26" t="s">
        <v>31</v>
      </c>
      <c r="F21" s="6">
        <v>2.76</v>
      </c>
      <c r="G21" s="16" t="s">
        <v>23</v>
      </c>
      <c r="H21" s="19"/>
      <c r="I21" s="19"/>
    </row>
    <row r="22" spans="1:18" ht="26.25" customHeight="1" x14ac:dyDescent="0.2">
      <c r="A22">
        <v>3.05</v>
      </c>
      <c r="B22" s="25" t="s">
        <v>43</v>
      </c>
      <c r="C22" s="26"/>
      <c r="D22" s="26"/>
      <c r="E22" s="26"/>
      <c r="F22" s="6">
        <v>1.2</v>
      </c>
      <c r="G22" s="16" t="s">
        <v>23</v>
      </c>
      <c r="H22" s="19"/>
      <c r="I22" s="19"/>
    </row>
    <row r="23" spans="1:18" ht="26.25" customHeight="1" x14ac:dyDescent="0.2">
      <c r="A23">
        <v>3.06</v>
      </c>
      <c r="B23" s="26" t="s">
        <v>42</v>
      </c>
      <c r="C23" s="26" t="s">
        <v>32</v>
      </c>
      <c r="D23" s="26" t="s">
        <v>32</v>
      </c>
      <c r="E23" s="26" t="s">
        <v>32</v>
      </c>
      <c r="F23" s="6">
        <v>4.32</v>
      </c>
      <c r="G23" s="16" t="s">
        <v>23</v>
      </c>
      <c r="H23" s="19"/>
      <c r="I23" s="19"/>
    </row>
    <row r="24" spans="1:18" ht="27.75" customHeight="1" x14ac:dyDescent="0.2">
      <c r="B24" s="25" t="s">
        <v>58</v>
      </c>
      <c r="C24" s="26"/>
      <c r="D24" s="26"/>
      <c r="E24" s="26"/>
      <c r="F24">
        <v>16.2</v>
      </c>
      <c r="G24" s="22" t="s">
        <v>23</v>
      </c>
      <c r="H24" s="19"/>
      <c r="I24" s="19"/>
    </row>
    <row r="25" spans="1:18" ht="27.75" customHeight="1" x14ac:dyDescent="0.2">
      <c r="B25" s="25" t="s">
        <v>59</v>
      </c>
      <c r="C25" s="26"/>
      <c r="D25" s="26"/>
      <c r="E25" s="26"/>
      <c r="F25">
        <v>16.2</v>
      </c>
      <c r="G25" s="22" t="s">
        <v>62</v>
      </c>
      <c r="H25" s="19"/>
      <c r="I25" s="19"/>
    </row>
    <row r="26" spans="1:18" ht="27.75" customHeight="1" x14ac:dyDescent="0.2">
      <c r="B26" s="20"/>
      <c r="C26" s="20"/>
      <c r="D26" s="20"/>
      <c r="E26" s="20"/>
      <c r="F26" s="6"/>
      <c r="G26" s="16"/>
      <c r="H26" s="19"/>
      <c r="I26" s="19"/>
      <c r="J26" s="18"/>
    </row>
    <row r="27" spans="1:18" ht="20.25" customHeight="1" x14ac:dyDescent="0.2">
      <c r="A27" s="5" t="s">
        <v>38</v>
      </c>
      <c r="B27" s="34" t="s">
        <v>39</v>
      </c>
      <c r="C27" s="35"/>
      <c r="D27" s="35"/>
      <c r="E27" s="35"/>
      <c r="F27" s="5"/>
      <c r="G27" s="15"/>
      <c r="H27" s="5"/>
      <c r="I27" s="5"/>
    </row>
    <row r="28" spans="1:18" ht="26.25" customHeight="1" x14ac:dyDescent="0.2">
      <c r="A28">
        <v>4.01</v>
      </c>
      <c r="B28" s="25" t="s">
        <v>40</v>
      </c>
      <c r="C28" s="26"/>
      <c r="D28" s="26"/>
      <c r="E28" s="26"/>
      <c r="F28" s="6">
        <v>43.2</v>
      </c>
      <c r="G28" s="16" t="s">
        <v>36</v>
      </c>
      <c r="H28" s="19"/>
      <c r="I28" s="19"/>
    </row>
    <row r="29" spans="1:18" ht="29.25" customHeight="1" x14ac:dyDescent="0.2">
      <c r="A29">
        <v>4.0199999999999996</v>
      </c>
      <c r="B29" s="25" t="s">
        <v>41</v>
      </c>
      <c r="C29" s="26"/>
      <c r="D29" s="26"/>
      <c r="E29" s="26"/>
      <c r="F29" s="6">
        <v>187.2</v>
      </c>
      <c r="G29" s="16" t="s">
        <v>36</v>
      </c>
      <c r="H29" s="19"/>
      <c r="I29" s="19"/>
    </row>
    <row r="30" spans="1:18" ht="29.25" customHeight="1" x14ac:dyDescent="0.2">
      <c r="B30" s="25" t="s">
        <v>56</v>
      </c>
      <c r="C30" s="26"/>
      <c r="D30" s="26"/>
      <c r="E30" s="26"/>
      <c r="F30" s="6">
        <v>280</v>
      </c>
      <c r="G30" s="16" t="s">
        <v>57</v>
      </c>
      <c r="H30" s="19"/>
      <c r="I30" s="19"/>
    </row>
    <row r="31" spans="1:18" ht="29.25" customHeight="1" x14ac:dyDescent="0.2">
      <c r="J31" s="18"/>
      <c r="K31" s="19"/>
      <c r="L31" s="6"/>
      <c r="M31" s="16"/>
      <c r="N31" s="19"/>
      <c r="O31" s="19"/>
      <c r="Q31" s="19"/>
      <c r="R31" s="19"/>
    </row>
    <row r="32" spans="1:18" ht="29.25" customHeight="1" x14ac:dyDescent="0.2">
      <c r="A32" s="5" t="s">
        <v>38</v>
      </c>
      <c r="B32" s="34" t="s">
        <v>39</v>
      </c>
      <c r="C32" s="35"/>
      <c r="D32" s="35"/>
      <c r="E32" s="35"/>
      <c r="F32" s="5"/>
      <c r="G32" s="15"/>
      <c r="H32" s="5"/>
      <c r="I32" s="5"/>
      <c r="J32" s="18"/>
      <c r="K32" s="19"/>
      <c r="L32" s="6"/>
      <c r="M32" s="16"/>
      <c r="N32" s="19"/>
      <c r="O32" s="19"/>
      <c r="Q32" s="19"/>
      <c r="R32" s="19"/>
    </row>
    <row r="33" spans="1:18" ht="21" customHeight="1" x14ac:dyDescent="0.2">
      <c r="A33" t="s">
        <v>60</v>
      </c>
      <c r="B33" s="25" t="s">
        <v>61</v>
      </c>
      <c r="C33" s="26"/>
      <c r="D33" s="26"/>
      <c r="E33" s="26"/>
      <c r="F33" s="6">
        <v>250</v>
      </c>
      <c r="G33" s="16" t="s">
        <v>36</v>
      </c>
      <c r="H33" s="19"/>
      <c r="I33" s="19"/>
      <c r="J33" s="18"/>
      <c r="K33" s="19"/>
      <c r="L33" s="6"/>
      <c r="M33" s="16"/>
      <c r="N33" s="19"/>
      <c r="O33" s="19"/>
      <c r="Q33" s="19"/>
      <c r="R33" s="19"/>
    </row>
    <row r="34" spans="1:18" ht="24" customHeight="1" x14ac:dyDescent="0.2">
      <c r="A34" t="s">
        <v>60</v>
      </c>
      <c r="B34" s="25" t="s">
        <v>64</v>
      </c>
      <c r="C34" s="26"/>
      <c r="D34" s="26"/>
      <c r="E34" s="26"/>
      <c r="F34" s="6">
        <v>250</v>
      </c>
      <c r="G34" s="23" t="s">
        <v>36</v>
      </c>
      <c r="H34" s="19"/>
      <c r="I34" s="19"/>
      <c r="J34" s="18"/>
      <c r="K34" s="19"/>
      <c r="L34" s="6"/>
      <c r="M34" s="16"/>
      <c r="N34" s="19"/>
      <c r="O34" s="19"/>
      <c r="Q34" s="19"/>
      <c r="R34" s="19"/>
    </row>
    <row r="35" spans="1:18" ht="29.25" customHeight="1" x14ac:dyDescent="0.2">
      <c r="A35" t="s">
        <v>60</v>
      </c>
      <c r="B35" s="25" t="s">
        <v>65</v>
      </c>
      <c r="C35" s="26"/>
      <c r="D35" s="26"/>
      <c r="E35" s="26"/>
      <c r="F35" s="6">
        <v>45.2</v>
      </c>
      <c r="G35" s="16" t="s">
        <v>62</v>
      </c>
      <c r="H35" s="19"/>
      <c r="I35" s="19"/>
      <c r="J35" s="18"/>
      <c r="K35" s="19"/>
      <c r="L35" s="6"/>
      <c r="M35" s="16"/>
      <c r="N35" s="19"/>
      <c r="O35" s="19"/>
      <c r="Q35" s="19"/>
      <c r="R35" s="19"/>
    </row>
    <row r="36" spans="1:18" ht="23.25" customHeight="1" x14ac:dyDescent="0.2">
      <c r="A36" t="s">
        <v>60</v>
      </c>
      <c r="B36" s="25" t="s">
        <v>66</v>
      </c>
      <c r="C36" s="26"/>
      <c r="D36" s="26"/>
      <c r="E36" s="26"/>
      <c r="F36" s="6">
        <v>46.2</v>
      </c>
      <c r="G36" s="16" t="s">
        <v>63</v>
      </c>
      <c r="H36" s="19"/>
      <c r="I36" s="19"/>
      <c r="K36" s="19"/>
      <c r="L36" s="6"/>
      <c r="M36" s="16"/>
      <c r="N36" s="19"/>
      <c r="O36" s="19"/>
      <c r="Q36" s="19"/>
      <c r="R36" s="19"/>
    </row>
    <row r="37" spans="1:18" x14ac:dyDescent="0.2">
      <c r="B37" s="25"/>
      <c r="C37" s="26"/>
      <c r="D37" s="26"/>
      <c r="E37" s="26"/>
      <c r="F37" s="6"/>
      <c r="G37" s="16"/>
      <c r="H37" s="19"/>
      <c r="I37" s="19"/>
      <c r="J37" s="18"/>
    </row>
    <row r="38" spans="1:18" ht="13.5" x14ac:dyDescent="0.2">
      <c r="A38" s="5" t="s">
        <v>45</v>
      </c>
      <c r="B38" s="34" t="s">
        <v>44</v>
      </c>
      <c r="C38" s="35"/>
      <c r="D38" s="35"/>
      <c r="E38" s="35"/>
      <c r="F38" s="5"/>
      <c r="G38" s="15"/>
      <c r="H38" s="5"/>
      <c r="I38" s="5"/>
    </row>
    <row r="39" spans="1:18" ht="21.75" customHeight="1" x14ac:dyDescent="0.2">
      <c r="A39">
        <v>5.01</v>
      </c>
      <c r="B39" s="25" t="s">
        <v>71</v>
      </c>
      <c r="C39" s="26"/>
      <c r="D39" s="26"/>
      <c r="E39" s="26"/>
      <c r="F39" s="6">
        <v>1</v>
      </c>
      <c r="G39" s="16" t="s">
        <v>33</v>
      </c>
      <c r="H39" s="19"/>
      <c r="I39" s="19"/>
    </row>
    <row r="40" spans="1:18" ht="30" customHeight="1" x14ac:dyDescent="0.2">
      <c r="A40">
        <v>5.0199999999999996</v>
      </c>
      <c r="B40" s="25" t="s">
        <v>72</v>
      </c>
      <c r="C40" s="26"/>
      <c r="D40" s="26"/>
      <c r="E40" s="26"/>
      <c r="F40" s="6">
        <v>1</v>
      </c>
      <c r="G40" s="16" t="s">
        <v>36</v>
      </c>
      <c r="H40" s="19"/>
      <c r="I40" s="19"/>
    </row>
    <row r="41" spans="1:18" ht="12.75" customHeight="1" x14ac:dyDescent="0.2">
      <c r="A41">
        <v>5.03</v>
      </c>
      <c r="B41" s="25" t="s">
        <v>73</v>
      </c>
      <c r="C41" s="26"/>
      <c r="D41" s="26"/>
      <c r="E41" s="26"/>
      <c r="F41" s="6">
        <v>2</v>
      </c>
      <c r="G41" s="16" t="s">
        <v>46</v>
      </c>
      <c r="H41" s="19"/>
      <c r="I41" s="19"/>
    </row>
    <row r="42" spans="1:18" x14ac:dyDescent="0.2">
      <c r="B42" s="25" t="s">
        <v>74</v>
      </c>
      <c r="C42" s="26"/>
      <c r="D42" s="26"/>
      <c r="E42" s="26"/>
      <c r="F42" s="6">
        <v>2</v>
      </c>
      <c r="G42" s="16" t="s">
        <v>46</v>
      </c>
      <c r="H42" s="19"/>
      <c r="I42" s="19"/>
    </row>
    <row r="43" spans="1:18" x14ac:dyDescent="0.2">
      <c r="B43" s="25" t="s">
        <v>75</v>
      </c>
      <c r="C43" s="26"/>
      <c r="D43" s="26"/>
      <c r="E43" s="26"/>
      <c r="F43" s="6">
        <v>3</v>
      </c>
      <c r="G43" s="16" t="s">
        <v>46</v>
      </c>
      <c r="H43" s="19"/>
      <c r="I43" s="19"/>
    </row>
    <row r="44" spans="1:18" x14ac:dyDescent="0.2">
      <c r="B44" s="25"/>
      <c r="C44" s="26"/>
      <c r="D44" s="26"/>
      <c r="E44" s="26"/>
      <c r="F44" s="6"/>
      <c r="G44" s="16"/>
      <c r="H44" s="19"/>
      <c r="I44" s="19"/>
    </row>
    <row r="45" spans="1:18" x14ac:dyDescent="0.2">
      <c r="B45" s="17"/>
      <c r="C45" s="17"/>
      <c r="D45" s="17"/>
      <c r="E45" s="17"/>
      <c r="J45" s="18"/>
    </row>
    <row r="46" spans="1:18" ht="13.5" x14ac:dyDescent="0.2">
      <c r="A46" s="5" t="s">
        <v>48</v>
      </c>
      <c r="B46" s="34" t="s">
        <v>47</v>
      </c>
      <c r="C46" s="35"/>
      <c r="D46" s="35"/>
      <c r="E46" s="35"/>
      <c r="F46" s="5"/>
      <c r="G46" s="15"/>
      <c r="H46" s="5"/>
      <c r="I46" s="5"/>
    </row>
    <row r="47" spans="1:18" ht="13.5" customHeight="1" x14ac:dyDescent="0.2">
      <c r="A47" s="22"/>
      <c r="B47" s="25" t="s">
        <v>67</v>
      </c>
      <c r="C47" s="26"/>
      <c r="D47" s="26"/>
      <c r="E47" s="26"/>
      <c r="F47" s="6">
        <v>12</v>
      </c>
      <c r="G47" s="23" t="s">
        <v>46</v>
      </c>
      <c r="H47" s="19"/>
      <c r="I47" s="19"/>
    </row>
    <row r="48" spans="1:18" ht="18" customHeight="1" x14ac:dyDescent="0.2">
      <c r="A48" s="22"/>
      <c r="B48" s="25" t="s">
        <v>68</v>
      </c>
      <c r="C48" s="26"/>
      <c r="D48" s="26"/>
      <c r="E48" s="26"/>
      <c r="F48" s="6">
        <v>2</v>
      </c>
      <c r="G48" s="23" t="s">
        <v>46</v>
      </c>
      <c r="H48" s="19"/>
      <c r="I48" s="19"/>
    </row>
    <row r="49" spans="1:10" ht="18.75" customHeight="1" x14ac:dyDescent="0.2">
      <c r="B49" s="25" t="s">
        <v>69</v>
      </c>
      <c r="C49" s="26"/>
      <c r="D49" s="26"/>
      <c r="E49" s="26"/>
      <c r="F49" s="6">
        <v>3</v>
      </c>
      <c r="G49" s="23" t="s">
        <v>46</v>
      </c>
      <c r="H49" s="19"/>
      <c r="I49" s="19"/>
    </row>
    <row r="50" spans="1:10" ht="15.75" customHeight="1" x14ac:dyDescent="0.2">
      <c r="B50" s="25" t="s">
        <v>70</v>
      </c>
      <c r="C50" s="26"/>
      <c r="D50" s="26"/>
      <c r="E50" s="26"/>
      <c r="F50" s="6">
        <v>2</v>
      </c>
      <c r="G50" s="23" t="s">
        <v>46</v>
      </c>
      <c r="H50" s="19"/>
      <c r="I50" s="19"/>
    </row>
    <row r="51" spans="1:10" x14ac:dyDescent="0.2">
      <c r="B51" s="17"/>
      <c r="C51" s="17"/>
      <c r="D51" s="17"/>
      <c r="E51" s="17"/>
      <c r="J51" s="18"/>
    </row>
    <row r="52" spans="1:10" ht="13.5" x14ac:dyDescent="0.2">
      <c r="A52" s="5" t="s">
        <v>49</v>
      </c>
      <c r="B52" s="34" t="s">
        <v>50</v>
      </c>
      <c r="C52" s="35"/>
      <c r="D52" s="35"/>
      <c r="E52" s="35"/>
      <c r="F52" s="5"/>
      <c r="G52" s="15"/>
      <c r="H52" s="5"/>
      <c r="I52" s="5"/>
      <c r="J52" s="18"/>
    </row>
    <row r="53" spans="1:10" x14ac:dyDescent="0.2">
      <c r="A53">
        <v>7.01</v>
      </c>
      <c r="B53" s="25" t="s">
        <v>76</v>
      </c>
      <c r="C53" s="26"/>
      <c r="D53" s="26"/>
      <c r="E53" s="26"/>
      <c r="F53" s="6">
        <v>6</v>
      </c>
      <c r="G53" s="23" t="s">
        <v>33</v>
      </c>
      <c r="H53" s="19"/>
      <c r="I53" s="19"/>
      <c r="J53" s="18"/>
    </row>
    <row r="54" spans="1:10" x14ac:dyDescent="0.2">
      <c r="B54" s="25" t="s">
        <v>77</v>
      </c>
      <c r="C54" s="26"/>
      <c r="D54" s="26"/>
      <c r="E54" s="26"/>
      <c r="F54" s="6">
        <v>92.2</v>
      </c>
      <c r="G54" s="23" t="s">
        <v>79</v>
      </c>
      <c r="H54" s="19"/>
      <c r="I54" s="19"/>
      <c r="J54" s="24"/>
    </row>
    <row r="55" spans="1:10" x14ac:dyDescent="0.2">
      <c r="B55" s="25" t="s">
        <v>78</v>
      </c>
      <c r="C55" s="26"/>
      <c r="D55" s="26"/>
      <c r="E55" s="26"/>
      <c r="F55" s="6">
        <v>140</v>
      </c>
      <c r="G55" s="23" t="s">
        <v>36</v>
      </c>
      <c r="H55" s="19"/>
      <c r="I55" s="19"/>
      <c r="J55" s="18"/>
    </row>
    <row r="56" spans="1:10" x14ac:dyDescent="0.2">
      <c r="B56" s="25" t="s">
        <v>80</v>
      </c>
      <c r="C56" s="26"/>
      <c r="D56" s="26"/>
      <c r="E56" s="26"/>
      <c r="F56" s="6">
        <v>1</v>
      </c>
      <c r="G56" s="22" t="s">
        <v>33</v>
      </c>
      <c r="H56" s="19"/>
      <c r="I56" s="19"/>
      <c r="J56" s="18"/>
    </row>
    <row r="57" spans="1:10" x14ac:dyDescent="0.2">
      <c r="B57" s="21"/>
      <c r="C57" s="20"/>
      <c r="D57" s="20"/>
      <c r="E57" s="20"/>
      <c r="F57" s="6"/>
      <c r="G57" s="22"/>
      <c r="H57" s="19"/>
      <c r="I57" s="19"/>
      <c r="J57" s="18"/>
    </row>
    <row r="58" spans="1:10" x14ac:dyDescent="0.2">
      <c r="B58" s="25"/>
      <c r="C58" s="26"/>
      <c r="D58" s="26"/>
      <c r="E58" s="26"/>
      <c r="J58" s="18"/>
    </row>
    <row r="59" spans="1:10" ht="14.25" customHeight="1" x14ac:dyDescent="0.2">
      <c r="A59" s="32" t="s">
        <v>6</v>
      </c>
      <c r="B59" s="32"/>
      <c r="C59" s="32"/>
      <c r="D59" s="32"/>
      <c r="E59" s="32"/>
      <c r="F59" s="32"/>
      <c r="G59" s="9"/>
      <c r="H59" s="9"/>
      <c r="I59" s="9"/>
      <c r="J59" s="9"/>
    </row>
    <row r="60" spans="1:10" ht="13.7" customHeight="1" x14ac:dyDescent="0.2">
      <c r="A60" s="41"/>
      <c r="B60" s="41"/>
      <c r="C60" s="41"/>
      <c r="D60" s="41"/>
      <c r="E60" s="41"/>
      <c r="F60" s="41"/>
      <c r="G60" s="41"/>
      <c r="H60" s="41"/>
      <c r="I60" s="41"/>
      <c r="J60" s="41"/>
    </row>
    <row r="61" spans="1:10" ht="14.25" customHeight="1" x14ac:dyDescent="0.2">
      <c r="A61" s="33" t="s">
        <v>20</v>
      </c>
      <c r="B61" s="33"/>
      <c r="C61" s="33"/>
      <c r="D61" s="33"/>
      <c r="E61" s="31"/>
      <c r="F61" s="31"/>
      <c r="G61" s="31"/>
      <c r="H61" s="31"/>
      <c r="I61" s="31"/>
    </row>
    <row r="62" spans="1:10" ht="14.1" customHeight="1" x14ac:dyDescent="0.2">
      <c r="A62" s="45" t="s">
        <v>7</v>
      </c>
      <c r="B62" s="45"/>
      <c r="C62" s="45"/>
      <c r="D62" s="45"/>
      <c r="F62" s="30">
        <v>10</v>
      </c>
      <c r="G62" s="30"/>
      <c r="H62" s="13" t="s">
        <v>8</v>
      </c>
      <c r="I62" s="10">
        <f>J59*F62%</f>
        <v>0</v>
      </c>
    </row>
    <row r="63" spans="1:10" ht="14.1" customHeight="1" x14ac:dyDescent="0.2">
      <c r="A63" s="45" t="s">
        <v>9</v>
      </c>
      <c r="B63" s="45"/>
      <c r="C63" s="45"/>
      <c r="D63" s="45"/>
      <c r="F63" s="30">
        <v>4</v>
      </c>
      <c r="G63" s="30"/>
      <c r="H63" s="13" t="s">
        <v>8</v>
      </c>
      <c r="I63" s="10">
        <f>J59*F63%</f>
        <v>0</v>
      </c>
    </row>
    <row r="64" spans="1:10" ht="14.1" customHeight="1" x14ac:dyDescent="0.2">
      <c r="A64" s="45" t="s">
        <v>10</v>
      </c>
      <c r="B64" s="45"/>
      <c r="C64" s="45"/>
      <c r="D64" s="45"/>
      <c r="F64" s="30">
        <v>4</v>
      </c>
      <c r="G64" s="30"/>
      <c r="H64" s="13" t="s">
        <v>8</v>
      </c>
      <c r="I64" s="10">
        <f>J59*F64%</f>
        <v>0</v>
      </c>
    </row>
    <row r="65" spans="1:10" ht="14.1" customHeight="1" x14ac:dyDescent="0.2">
      <c r="A65" s="45" t="s">
        <v>11</v>
      </c>
      <c r="B65" s="45"/>
      <c r="C65" s="45"/>
      <c r="D65" s="45"/>
      <c r="F65" s="30">
        <v>1</v>
      </c>
      <c r="G65" s="30"/>
      <c r="H65" s="13" t="s">
        <v>8</v>
      </c>
      <c r="I65" s="10">
        <f>J59*F65%</f>
        <v>0</v>
      </c>
    </row>
    <row r="66" spans="1:10" ht="14.1" customHeight="1" x14ac:dyDescent="0.2">
      <c r="A66" s="45" t="s">
        <v>12</v>
      </c>
      <c r="B66" s="45"/>
      <c r="C66" s="45"/>
      <c r="D66" s="45"/>
      <c r="F66" s="30">
        <v>0.1</v>
      </c>
      <c r="G66" s="30"/>
      <c r="H66" s="13" t="s">
        <v>8</v>
      </c>
      <c r="I66" s="10">
        <f>J59*F66%</f>
        <v>0</v>
      </c>
    </row>
    <row r="67" spans="1:10" ht="14.1" customHeight="1" x14ac:dyDescent="0.2">
      <c r="A67" s="45" t="s">
        <v>13</v>
      </c>
      <c r="B67" s="45"/>
      <c r="C67" s="45"/>
      <c r="D67" s="45"/>
      <c r="F67" s="30">
        <v>2</v>
      </c>
      <c r="G67" s="30"/>
      <c r="H67" s="13" t="s">
        <v>8</v>
      </c>
      <c r="I67" s="10">
        <f>J59*F67%</f>
        <v>0</v>
      </c>
    </row>
    <row r="68" spans="1:10" ht="15" customHeight="1" x14ac:dyDescent="0.2">
      <c r="A68" s="48" t="s">
        <v>14</v>
      </c>
      <c r="B68" s="48"/>
      <c r="C68" s="48"/>
      <c r="D68" s="48"/>
      <c r="F68" s="46">
        <v>18</v>
      </c>
      <c r="G68" s="46"/>
      <c r="H68" s="14" t="s">
        <v>8</v>
      </c>
      <c r="I68" s="10">
        <f>I62*F68%</f>
        <v>0</v>
      </c>
    </row>
    <row r="69" spans="1:10" ht="14.1" customHeight="1" x14ac:dyDescent="0.2">
      <c r="A69" s="47" t="s">
        <v>15</v>
      </c>
      <c r="B69" s="47"/>
      <c r="C69" s="47"/>
      <c r="D69" s="47"/>
      <c r="E69" s="47"/>
      <c r="F69" s="47"/>
      <c r="H69" s="11"/>
      <c r="I69" s="11"/>
      <c r="J69" s="11">
        <f>SUM(I62:I68)</f>
        <v>0</v>
      </c>
    </row>
    <row r="70" spans="1:10" ht="14.1" customHeight="1" x14ac:dyDescent="0.2">
      <c r="A70" s="29"/>
      <c r="B70" s="29"/>
      <c r="C70" s="29"/>
      <c r="D70" s="29"/>
      <c r="E70" s="29"/>
      <c r="F70" s="29"/>
      <c r="G70" s="29"/>
      <c r="H70" s="29"/>
      <c r="I70" s="29"/>
    </row>
    <row r="71" spans="1:10" ht="14.45" customHeight="1" x14ac:dyDescent="0.2">
      <c r="A71" s="44" t="s">
        <v>16</v>
      </c>
      <c r="B71" s="44"/>
      <c r="C71" s="44"/>
      <c r="D71" s="44"/>
      <c r="E71" s="44"/>
      <c r="F71" s="44"/>
      <c r="G71" s="12"/>
      <c r="H71" s="12"/>
      <c r="I71" s="12"/>
      <c r="J71" s="12">
        <f>SUM(J69+J59)</f>
        <v>0</v>
      </c>
    </row>
    <row r="72" spans="1:10" x14ac:dyDescent="0.2">
      <c r="F72" s="6"/>
    </row>
    <row r="73" spans="1:10" x14ac:dyDescent="0.2">
      <c r="F73" s="6"/>
    </row>
    <row r="74" spans="1:10" x14ac:dyDescent="0.2">
      <c r="F74" s="6"/>
    </row>
    <row r="77" spans="1:10" ht="12.75" customHeight="1" x14ac:dyDescent="0.2">
      <c r="B77" s="28" t="s">
        <v>18</v>
      </c>
      <c r="C77" s="28"/>
      <c r="D77" s="28"/>
      <c r="E77" s="28"/>
      <c r="F77" s="1"/>
    </row>
    <row r="78" spans="1:10" x14ac:dyDescent="0.2">
      <c r="E78" s="42" t="s">
        <v>82</v>
      </c>
      <c r="F78" s="43"/>
      <c r="G78" s="43"/>
    </row>
    <row r="79" spans="1:10" x14ac:dyDescent="0.2">
      <c r="E79" s="27" t="s">
        <v>19</v>
      </c>
      <c r="F79" s="27"/>
      <c r="G79" s="27"/>
    </row>
  </sheetData>
  <mergeCells count="77">
    <mergeCell ref="B24:E24"/>
    <mergeCell ref="B22:E22"/>
    <mergeCell ref="B20:E20"/>
    <mergeCell ref="B52:E52"/>
    <mergeCell ref="B21:E21"/>
    <mergeCell ref="B53:E53"/>
    <mergeCell ref="B27:E27"/>
    <mergeCell ref="B29:E29"/>
    <mergeCell ref="B30:E30"/>
    <mergeCell ref="B37:E37"/>
    <mergeCell ref="B38:E38"/>
    <mergeCell ref="B39:E39"/>
    <mergeCell ref="B48:E48"/>
    <mergeCell ref="B49:E49"/>
    <mergeCell ref="B50:E50"/>
    <mergeCell ref="B43:E43"/>
    <mergeCell ref="B41:E41"/>
    <mergeCell ref="B44:E44"/>
    <mergeCell ref="B42:E42"/>
    <mergeCell ref="A1:J6"/>
    <mergeCell ref="A60:J60"/>
    <mergeCell ref="E78:G78"/>
    <mergeCell ref="B77:C77"/>
    <mergeCell ref="B46:E46"/>
    <mergeCell ref="B47:E47"/>
    <mergeCell ref="A71:F71"/>
    <mergeCell ref="A62:D62"/>
    <mergeCell ref="A63:D63"/>
    <mergeCell ref="F68:G68"/>
    <mergeCell ref="A69:F69"/>
    <mergeCell ref="A68:D68"/>
    <mergeCell ref="F66:G66"/>
    <mergeCell ref="F67:G67"/>
    <mergeCell ref="A7:J7"/>
    <mergeCell ref="A8:J8"/>
    <mergeCell ref="A9:J9"/>
    <mergeCell ref="B10:E10"/>
    <mergeCell ref="B11:E11"/>
    <mergeCell ref="B40:E40"/>
    <mergeCell ref="B15:E15"/>
    <mergeCell ref="B28:E28"/>
    <mergeCell ref="B33:E33"/>
    <mergeCell ref="B34:E34"/>
    <mergeCell ref="B35:E35"/>
    <mergeCell ref="B36:E36"/>
    <mergeCell ref="B18:E18"/>
    <mergeCell ref="B16:E16"/>
    <mergeCell ref="B17:E17"/>
    <mergeCell ref="B12:E12"/>
    <mergeCell ref="B13:E13"/>
    <mergeCell ref="B14:E14"/>
    <mergeCell ref="B19:E19"/>
    <mergeCell ref="B23:E23"/>
    <mergeCell ref="F62:G62"/>
    <mergeCell ref="F63:G63"/>
    <mergeCell ref="G70:I70"/>
    <mergeCell ref="G61:I61"/>
    <mergeCell ref="A59:F59"/>
    <mergeCell ref="A61:D61"/>
    <mergeCell ref="B25:E25"/>
    <mergeCell ref="B32:E32"/>
    <mergeCell ref="A66:D66"/>
    <mergeCell ref="E61:F61"/>
    <mergeCell ref="E70:F70"/>
    <mergeCell ref="F64:G64"/>
    <mergeCell ref="F65:G65"/>
    <mergeCell ref="A64:D64"/>
    <mergeCell ref="B54:E54"/>
    <mergeCell ref="B56:E56"/>
    <mergeCell ref="B55:E55"/>
    <mergeCell ref="B58:E58"/>
    <mergeCell ref="E79:G79"/>
    <mergeCell ref="D77:E77"/>
    <mergeCell ref="A70:B70"/>
    <mergeCell ref="C70:D70"/>
    <mergeCell ref="A65:D65"/>
    <mergeCell ref="A67:D67"/>
  </mergeCells>
  <phoneticPr fontId="15" type="noConversion"/>
  <pageMargins left="0.70866141732283472" right="0.70866141732283472" top="0.74803149606299213" bottom="0.74803149606299213" header="0.31496062992125984" footer="0.31496062992125984"/>
  <pageSetup scale="76" orientation="portrait" r:id="rId1"/>
  <rowBreaks count="1" manualBreakCount="1">
    <brk id="60" max="9" man="1"/>
  </rowBreaks>
  <colBreaks count="1" manualBreakCount="1">
    <brk id="11" min="2" max="5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Table 1</vt:lpstr>
      <vt:lpstr>'Table 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</dc:creator>
  <cp:lastModifiedBy>Dell</cp:lastModifiedBy>
  <cp:lastPrinted>2022-07-12T15:18:24Z</cp:lastPrinted>
  <dcterms:created xsi:type="dcterms:W3CDTF">2022-03-03T00:26:20Z</dcterms:created>
  <dcterms:modified xsi:type="dcterms:W3CDTF">2025-06-05T15:12:11Z</dcterms:modified>
</cp:coreProperties>
</file>